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ortal Report 2024\"/>
    </mc:Choice>
  </mc:AlternateContent>
  <bookViews>
    <workbookView xWindow="0" yWindow="0" windowWidth="20490" windowHeight="7350"/>
  </bookViews>
  <sheets>
    <sheet name="Form 8 - LDRRMFU" sheetId="1" r:id="rId1"/>
    <sheet name="FDPP LICENSE" sheetId="2" state="veryHidden" r:id="rId2"/>
  </sheets>
  <definedNames>
    <definedName name="_xlnm.Print_Area" localSheetId="0">'Form 8 - LDRRMFU'!$A$7:$H$52</definedName>
  </definedNames>
  <calcPr calcId="162913"/>
</workbook>
</file>

<file path=xl/calcChain.xml><?xml version="1.0" encoding="utf-8"?>
<calcChain xmlns="http://schemas.openxmlformats.org/spreadsheetml/2006/main">
  <c r="G45" i="1" l="1"/>
  <c r="G44" i="1" l="1"/>
  <c r="G38" i="1"/>
  <c r="G36" i="1"/>
  <c r="G35" i="1"/>
  <c r="G34" i="1"/>
  <c r="G31" i="1"/>
  <c r="G29" i="1"/>
  <c r="G28" i="1"/>
  <c r="G27" i="1"/>
  <c r="G26" i="1"/>
  <c r="G25" i="1"/>
  <c r="G23" i="1"/>
  <c r="G22" i="1"/>
</calcChain>
</file>

<file path=xl/sharedStrings.xml><?xml version="1.0" encoding="utf-8"?>
<sst xmlns="http://schemas.openxmlformats.org/spreadsheetml/2006/main" count="53" uniqueCount="52">
  <si>
    <t>FDP Form 8 - Local Disaster Risk Reduction and Management Fund Utilization</t>
  </si>
  <si>
    <t>(Commission on Audit Form)</t>
  </si>
  <si>
    <t>LOCAL DISASTER RISK REDUCTION AND MANAGEMENT FUND UTILIZATION</t>
  </si>
  <si>
    <t>REGION:</t>
  </si>
  <si>
    <t>CALENDAR YEAR:</t>
  </si>
  <si>
    <t>PROVINCE:</t>
  </si>
  <si>
    <t>QUARTER:</t>
  </si>
  <si>
    <t>CITY/MUNICIPALITY:</t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</si>
  <si>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</si>
  <si>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</si>
  <si>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</si>
  <si>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</si>
  <si>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</si>
  <si>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</si>
  <si>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</si>
  <si>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</si>
  <si>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A. Sources of Funds</t>
  </si>
  <si>
    <t xml:space="preserve">     Current Appropriations</t>
  </si>
  <si>
    <t xml:space="preserve">     Continuing Appropriations</t>
  </si>
  <si>
    <t xml:space="preserve">     Previous Years' Appropriations Transferred to the Special Trust Fund</t>
  </si>
  <si>
    <t xml:space="preserve">                   (Year 1)</t>
  </si>
  <si>
    <t xml:space="preserve">                   (Year 2)</t>
  </si>
  <si>
    <t xml:space="preserve">                   (Year 3)</t>
  </si>
  <si>
    <t xml:space="preserve">                   (Year 4)</t>
  </si>
  <si>
    <t xml:space="preserve">                   (Year 5)</t>
  </si>
  <si>
    <t xml:space="preserve">       Transfer/Grants</t>
  </si>
  <si>
    <t xml:space="preserve">       Total Funds Available</t>
  </si>
  <si>
    <t>B. Utilization</t>
  </si>
  <si>
    <t xml:space="preserve">     Medicines</t>
  </si>
  <si>
    <t xml:space="preserve">     Repair of Evacuation Center</t>
  </si>
  <si>
    <t xml:space="preserve">     Trainings</t>
  </si>
  <si>
    <t xml:space="preserve">     Construction of Evacuation
      Center</t>
  </si>
  <si>
    <t xml:space="preserve">    Equipment</t>
  </si>
  <si>
    <t xml:space="preserve">    Transfers to other LGUs</t>
  </si>
  <si>
    <t xml:space="preserve">    Total Utilization</t>
  </si>
  <si>
    <t xml:space="preserve">    Unutilized Balance</t>
  </si>
  <si>
    <t xml:space="preserve">We hereby certify that we have reviewed the contents and hereby attest to the veracity and correctness of tha data or information contained in this document.
</t>
  </si>
  <si>
    <t>Local Accountant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</si>
  <si>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</si>
  <si>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</si>
  <si>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</si>
  <si>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</si>
  <si>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</si>
  <si>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 xml:space="preserve">     Fuel</t>
  </si>
  <si>
    <t xml:space="preserve">     Food Supplies/ Materials</t>
  </si>
  <si>
    <t xml:space="preserve">     OMOE</t>
  </si>
  <si>
    <t xml:space="preserve">     Other Structures</t>
  </si>
  <si>
    <t>-</t>
  </si>
  <si>
    <t>Region XI -Davao Region</t>
  </si>
  <si>
    <t>Davao Del Norte</t>
  </si>
  <si>
    <t>Kapalong</t>
  </si>
  <si>
    <t xml:space="preserve">               CHRISTINE MAE S. ROYO,CPA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</si>
</sst>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rgb="FF000000"/>
      <name val="Calibri"/>
    </font>
    <font>
      <b/>
      <sz val="18"/>
      <color rgb="FFFF0000"/>
      <name val="Calibri"/>
      <family val="2"/>
    </font>
    <font>
      <b/>
      <sz val="11"/>
      <color rgb="FF000000"/>
      <name val="Calibri"/>
      <family val="2"/>
    </font>
    <font>
      <sz val="7"/>
      <color rgb="FF000000"/>
      <name val="Calibri"/>
      <family val="2"/>
    </font>
    <font>
      <sz val="10"/>
      <color rgb="FF000000"/>
      <name val="Calibri"/>
      <family val="2"/>
    </font>
    <font>
      <i/>
      <sz val="8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3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/>
    <xf numFmtId="0" fontId="2" fillId="2" borderId="0" xfId="0" applyFont="1" applyFill="1" applyAlignment="1">
      <alignment wrapText="1"/>
    </xf>
    <xf numFmtId="0" fontId="0" fillId="2" borderId="4" xfId="0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/>
    <xf numFmtId="0" fontId="7" fillId="2" borderId="0" xfId="0" applyFont="1" applyFill="1"/>
    <xf numFmtId="0" fontId="0" fillId="2" borderId="1" xfId="0" applyFill="1" applyBorder="1"/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6" fillId="2" borderId="0" xfId="0" applyFont="1" applyFill="1" applyAlignment="1">
      <alignment horizontal="left" vertical="top" wrapText="1"/>
    </xf>
    <xf numFmtId="43" fontId="0" fillId="2" borderId="4" xfId="0" applyNumberFormat="1" applyFill="1" applyBorder="1"/>
    <xf numFmtId="43" fontId="4" fillId="2" borderId="4" xfId="0" applyNumberFormat="1" applyFont="1" applyFill="1" applyBorder="1" applyAlignment="1">
      <alignment vertical="center" wrapText="1"/>
    </xf>
    <xf numFmtId="43" fontId="4" fillId="2" borderId="5" xfId="0" applyNumberFormat="1" applyFont="1" applyFill="1" applyBorder="1" applyAlignment="1">
      <alignment vertical="center" wrapText="1"/>
    </xf>
    <xf numFmtId="43" fontId="4" fillId="2" borderId="6" xfId="0" applyNumberFormat="1" applyFont="1" applyFill="1" applyBorder="1" applyAlignment="1">
      <alignment vertical="center" wrapText="1"/>
    </xf>
    <xf numFmtId="43" fontId="4" fillId="2" borderId="7" xfId="0" applyNumberFormat="1" applyFont="1" applyFill="1" applyBorder="1" applyAlignment="1">
      <alignment vertical="center" wrapText="1"/>
    </xf>
    <xf numFmtId="43" fontId="4" fillId="2" borderId="8" xfId="0" applyNumberFormat="1" applyFont="1" applyFill="1" applyBorder="1" applyAlignment="1">
      <alignment vertical="center" wrapText="1"/>
    </xf>
    <xf numFmtId="43" fontId="4" fillId="2" borderId="1" xfId="0" applyNumberFormat="1" applyFont="1" applyFill="1" applyBorder="1" applyAlignment="1">
      <alignment vertical="center" wrapText="1"/>
    </xf>
    <xf numFmtId="43" fontId="10" fillId="2" borderId="4" xfId="0" applyNumberFormat="1" applyFont="1" applyFill="1" applyBorder="1"/>
    <xf numFmtId="0" fontId="11" fillId="2" borderId="4" xfId="0" applyFont="1" applyFill="1" applyBorder="1"/>
    <xf numFmtId="43" fontId="10" fillId="2" borderId="4" xfId="0" quotePrefix="1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 wrapText="1"/>
    </xf>
    <xf numFmtId="0" fontId="10" fillId="2" borderId="1" xfId="0" applyFont="1" applyFill="1" applyBorder="1"/>
    <xf numFmtId="0" fontId="2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43" fontId="0" fillId="2" borderId="4" xfId="0" applyNumberFormat="1" applyFill="1" applyBorder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11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625341</xdr:colOff>
      <xdr:row>48</xdr:row>
      <xdr:rowOff>30504</xdr:rowOff>
    </xdr:from>
    <xdr:to>
      <xdr:col>2</xdr:col>
      <xdr:colOff>508872</xdr:colOff>
      <xdr:row>51</xdr:row>
      <xdr:rowOff>175620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258" y="9460254"/>
          <a:ext cx="1121781" cy="706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52"/>
  <sheetViews>
    <sheetView tabSelected="1" topLeftCell="A33" zoomScale="90" zoomScaleNormal="90" workbookViewId="0">
      <selection activeCell="M44" sqref="M44"/>
    </sheetView>
  </sheetViews>
  <sheetFormatPr defaultRowHeight="15" x14ac:dyDescent="0.25"/>
  <cols>
    <col min="1" max="1" width="23.5703125" style="5" customWidth="1"/>
    <col min="2" max="3" width="18.5703125" style="5" customWidth="1"/>
    <col min="4" max="4" width="15" style="5" customWidth="1"/>
    <col min="5" max="6" width="17.7109375" style="5" customWidth="1"/>
    <col min="7" max="7" width="18.5703125" style="5" customWidth="1"/>
    <col min="8" max="8" width="8.85546875" style="5" customWidth="1"/>
  </cols>
  <sheetData>
    <row r="7" spans="1:7" x14ac:dyDescent="0.25">
      <c r="A7" s="14" t="s">
        <v>0</v>
      </c>
      <c r="B7" s="4"/>
      <c r="C7" s="4"/>
      <c r="D7" s="4"/>
      <c r="E7" s="4"/>
    </row>
    <row r="8" spans="1:7" s="6" customFormat="1" x14ac:dyDescent="0.25">
      <c r="A8" s="14" t="s">
        <v>1</v>
      </c>
    </row>
    <row r="9" spans="1:7" s="6" customFormat="1" x14ac:dyDescent="0.25">
      <c r="A9" s="3"/>
    </row>
    <row r="10" spans="1:7" x14ac:dyDescent="0.25">
      <c r="A10" s="7"/>
      <c r="B10" s="7"/>
      <c r="C10" s="7"/>
      <c r="D10" s="7"/>
      <c r="E10" s="7"/>
    </row>
    <row r="11" spans="1:7" x14ac:dyDescent="0.25">
      <c r="A11" s="45" t="s">
        <v>2</v>
      </c>
      <c r="B11" s="45"/>
      <c r="C11" s="45"/>
      <c r="D11" s="45"/>
      <c r="E11" s="45"/>
      <c r="F11" s="45"/>
      <c r="G11" s="45"/>
    </row>
    <row r="12" spans="1:7" x14ac:dyDescent="0.25">
      <c r="A12" s="8"/>
      <c r="B12" s="8"/>
      <c r="C12" s="8"/>
      <c r="D12" s="8"/>
      <c r="E12" s="8"/>
    </row>
    <row r="13" spans="1:7" x14ac:dyDescent="0.25">
      <c r="A13" s="15" t="s">
        <v>3</v>
      </c>
      <c r="B13" s="40" t="s">
        <v>48</v>
      </c>
      <c r="C13" s="9"/>
      <c r="D13" s="16" t="s">
        <v>4</v>
      </c>
      <c r="E13" s="27">
        <v>2024</v>
      </c>
    </row>
    <row r="14" spans="1:7" x14ac:dyDescent="0.25">
      <c r="A14" s="17" t="s">
        <v>5</v>
      </c>
      <c r="B14" s="41" t="s">
        <v>49</v>
      </c>
      <c r="C14" s="10"/>
      <c r="D14" s="18" t="s">
        <v>6</v>
      </c>
      <c r="E14" s="28">
        <v>1</v>
      </c>
    </row>
    <row r="15" spans="1:7" x14ac:dyDescent="0.25">
      <c r="A15" s="17" t="s">
        <v>7</v>
      </c>
      <c r="B15" s="42" t="s">
        <v>50</v>
      </c>
      <c r="D15" s="8"/>
    </row>
    <row r="16" spans="1:7" x14ac:dyDescent="0.25">
      <c r="A16" s="11"/>
      <c r="B16" s="12"/>
      <c r="C16" s="12"/>
      <c r="D16" s="12"/>
      <c r="E16" s="12"/>
      <c r="F16" s="12"/>
      <c r="G16" s="12"/>
    </row>
    <row r="17" spans="1:7" ht="14.45" customHeight="1" x14ac:dyDescent="0.25">
      <c r="A17" s="47" t="s">
        <v>8</v>
      </c>
      <c r="B17" s="48" t="s">
        <v>9</v>
      </c>
      <c r="C17" s="48"/>
      <c r="D17" s="47" t="s">
        <v>10</v>
      </c>
      <c r="E17" s="47" t="s">
        <v>11</v>
      </c>
      <c r="F17" s="46" t="s">
        <v>12</v>
      </c>
      <c r="G17" s="47" t="s">
        <v>13</v>
      </c>
    </row>
    <row r="18" spans="1:7" ht="14.45" customHeight="1" x14ac:dyDescent="0.25">
      <c r="A18" s="47"/>
      <c r="B18" s="49" t="s">
        <v>14</v>
      </c>
      <c r="C18" s="51" t="s">
        <v>15</v>
      </c>
      <c r="D18" s="47"/>
      <c r="E18" s="47"/>
      <c r="F18" s="47"/>
      <c r="G18" s="47"/>
    </row>
    <row r="19" spans="1:7" x14ac:dyDescent="0.25">
      <c r="A19" s="47"/>
      <c r="B19" s="50"/>
      <c r="C19" s="52"/>
      <c r="D19" s="47"/>
      <c r="E19" s="47"/>
      <c r="F19" s="47"/>
      <c r="G19" s="47"/>
    </row>
    <row r="20" spans="1:7" x14ac:dyDescent="0.25">
      <c r="A20" s="47"/>
      <c r="B20" s="50"/>
      <c r="C20" s="52"/>
      <c r="D20" s="47"/>
      <c r="E20" s="47"/>
      <c r="F20" s="47"/>
      <c r="G20" s="47"/>
    </row>
    <row r="21" spans="1:7" x14ac:dyDescent="0.25">
      <c r="A21" s="19" t="s">
        <v>16</v>
      </c>
      <c r="B21" s="30"/>
      <c r="C21" s="30"/>
      <c r="D21" s="30"/>
      <c r="E21" s="30"/>
      <c r="F21" s="30"/>
      <c r="G21" s="30"/>
    </row>
    <row r="22" spans="1:7" x14ac:dyDescent="0.25">
      <c r="A22" s="20" t="s">
        <v>17</v>
      </c>
      <c r="B22" s="30">
        <v>7129912</v>
      </c>
      <c r="C22" s="30">
        <v>16636461</v>
      </c>
      <c r="D22" s="30"/>
      <c r="E22" s="30"/>
      <c r="F22" s="30"/>
      <c r="G22" s="30">
        <f>C22+B22</f>
        <v>23766373</v>
      </c>
    </row>
    <row r="23" spans="1:7" x14ac:dyDescent="0.25">
      <c r="A23" s="20" t="s">
        <v>18</v>
      </c>
      <c r="B23" s="30"/>
      <c r="C23" s="30">
        <v>1412889.4</v>
      </c>
      <c r="D23" s="30"/>
      <c r="E23" s="30"/>
      <c r="F23" s="30"/>
      <c r="G23" s="30">
        <f>C23</f>
        <v>1412889.4</v>
      </c>
    </row>
    <row r="24" spans="1:7" ht="41.45" customHeight="1" x14ac:dyDescent="0.25">
      <c r="A24" s="21" t="s">
        <v>19</v>
      </c>
      <c r="B24" s="31"/>
      <c r="C24" s="31"/>
      <c r="D24" s="31"/>
      <c r="E24" s="31"/>
      <c r="F24" s="31"/>
      <c r="G24" s="31"/>
    </row>
    <row r="25" spans="1:7" x14ac:dyDescent="0.25">
      <c r="A25" s="22" t="s">
        <v>20</v>
      </c>
      <c r="B25" s="32"/>
      <c r="C25" s="32"/>
      <c r="D25" s="32"/>
      <c r="E25" s="32">
        <v>400000</v>
      </c>
      <c r="F25" s="32">
        <v>11713143.15</v>
      </c>
      <c r="G25" s="33">
        <f>F25+E25</f>
        <v>12113143.15</v>
      </c>
    </row>
    <row r="26" spans="1:7" x14ac:dyDescent="0.25">
      <c r="A26" s="22" t="s">
        <v>21</v>
      </c>
      <c r="B26" s="32"/>
      <c r="C26" s="32"/>
      <c r="D26" s="32"/>
      <c r="E26" s="32"/>
      <c r="F26" s="32">
        <v>7764790.8300000001</v>
      </c>
      <c r="G26" s="33">
        <f>F26</f>
        <v>7764790.8300000001</v>
      </c>
    </row>
    <row r="27" spans="1:7" x14ac:dyDescent="0.25">
      <c r="A27" s="22" t="s">
        <v>22</v>
      </c>
      <c r="B27" s="32"/>
      <c r="C27" s="32"/>
      <c r="D27" s="32"/>
      <c r="E27" s="32"/>
      <c r="F27" s="32">
        <v>83372.77</v>
      </c>
      <c r="G27" s="33">
        <f>F27</f>
        <v>83372.77</v>
      </c>
    </row>
    <row r="28" spans="1:7" x14ac:dyDescent="0.25">
      <c r="A28" s="22" t="s">
        <v>23</v>
      </c>
      <c r="B28" s="32"/>
      <c r="C28" s="32"/>
      <c r="D28" s="32"/>
      <c r="E28" s="32"/>
      <c r="F28" s="32">
        <v>1022076.2</v>
      </c>
      <c r="G28" s="33">
        <f>F28</f>
        <v>1022076.2</v>
      </c>
    </row>
    <row r="29" spans="1:7" x14ac:dyDescent="0.25">
      <c r="A29" s="22" t="s">
        <v>24</v>
      </c>
      <c r="B29" s="34"/>
      <c r="C29" s="34"/>
      <c r="D29" s="34"/>
      <c r="E29" s="34"/>
      <c r="F29" s="34">
        <v>500</v>
      </c>
      <c r="G29" s="35">
        <f>F29</f>
        <v>500</v>
      </c>
    </row>
    <row r="30" spans="1:7" x14ac:dyDescent="0.25">
      <c r="A30" s="23" t="s">
        <v>25</v>
      </c>
      <c r="B30" s="31"/>
      <c r="C30" s="36"/>
      <c r="D30" s="31"/>
      <c r="E30" s="36"/>
      <c r="F30" s="31"/>
      <c r="G30" s="35"/>
    </row>
    <row r="31" spans="1:7" x14ac:dyDescent="0.25">
      <c r="A31" s="24" t="s">
        <v>26</v>
      </c>
      <c r="B31" s="30">
        <v>7129912</v>
      </c>
      <c r="C31" s="30">
        <v>18049350.399999999</v>
      </c>
      <c r="D31" s="30"/>
      <c r="E31" s="30">
        <v>400000</v>
      </c>
      <c r="F31" s="30">
        <v>20583882.949999999</v>
      </c>
      <c r="G31" s="30">
        <f>F31+E31+C31++B31</f>
        <v>46163145.349999994</v>
      </c>
    </row>
    <row r="32" spans="1:7" x14ac:dyDescent="0.25">
      <c r="A32" s="24" t="s">
        <v>27</v>
      </c>
      <c r="B32" s="37"/>
      <c r="C32" s="30"/>
      <c r="D32" s="30"/>
      <c r="E32" s="30"/>
      <c r="F32" s="30"/>
      <c r="G32" s="30"/>
    </row>
    <row r="33" spans="1:7" x14ac:dyDescent="0.25">
      <c r="A33" s="24" t="s">
        <v>28</v>
      </c>
      <c r="B33" s="37"/>
      <c r="C33" s="30"/>
      <c r="D33" s="30"/>
      <c r="E33" s="30"/>
      <c r="F33" s="30"/>
      <c r="G33" s="30"/>
    </row>
    <row r="34" spans="1:7" x14ac:dyDescent="0.25">
      <c r="A34" s="38" t="s">
        <v>43</v>
      </c>
      <c r="B34" s="37"/>
      <c r="C34" s="30">
        <v>664481</v>
      </c>
      <c r="D34" s="30"/>
      <c r="E34" s="30"/>
      <c r="F34" s="30"/>
      <c r="G34" s="30">
        <f>C34</f>
        <v>664481</v>
      </c>
    </row>
    <row r="35" spans="1:7" x14ac:dyDescent="0.25">
      <c r="A35" s="38" t="s">
        <v>44</v>
      </c>
      <c r="B35" s="30">
        <v>3511062.32</v>
      </c>
      <c r="C35" s="30">
        <v>2647731.9</v>
      </c>
      <c r="D35" s="30"/>
      <c r="E35" s="30"/>
      <c r="F35" s="30"/>
      <c r="G35" s="30">
        <f>C35+B35</f>
        <v>6158794.2199999997</v>
      </c>
    </row>
    <row r="36" spans="1:7" x14ac:dyDescent="0.25">
      <c r="A36" s="38" t="s">
        <v>45</v>
      </c>
      <c r="B36" s="30"/>
      <c r="C36" s="30"/>
      <c r="D36" s="30"/>
      <c r="E36" s="30"/>
      <c r="F36" s="30">
        <v>27650</v>
      </c>
      <c r="G36" s="30">
        <f>F36</f>
        <v>27650</v>
      </c>
    </row>
    <row r="37" spans="1:7" x14ac:dyDescent="0.25">
      <c r="A37" s="24" t="s">
        <v>29</v>
      </c>
      <c r="B37" s="30"/>
      <c r="C37" s="30"/>
      <c r="D37" s="30"/>
      <c r="E37" s="30"/>
      <c r="F37" s="30"/>
      <c r="G37" s="30"/>
    </row>
    <row r="38" spans="1:7" x14ac:dyDescent="0.25">
      <c r="A38" s="38" t="s">
        <v>46</v>
      </c>
      <c r="B38" s="30"/>
      <c r="C38" s="30">
        <v>39366</v>
      </c>
      <c r="D38" s="30"/>
      <c r="E38" s="30"/>
      <c r="F38" s="30"/>
      <c r="G38" s="30">
        <f>C38</f>
        <v>39366</v>
      </c>
    </row>
    <row r="39" spans="1:7" x14ac:dyDescent="0.25">
      <c r="A39" s="24" t="s">
        <v>30</v>
      </c>
      <c r="B39" s="30"/>
      <c r="C39" s="30"/>
      <c r="D39" s="30"/>
      <c r="E39" s="30"/>
      <c r="F39" s="30"/>
      <c r="G39" s="30"/>
    </row>
    <row r="40" spans="1:7" ht="14.45" customHeight="1" x14ac:dyDescent="0.25">
      <c r="A40" s="56" t="s">
        <v>31</v>
      </c>
      <c r="B40" s="54"/>
      <c r="C40" s="54"/>
      <c r="D40" s="54"/>
      <c r="E40" s="54"/>
      <c r="F40" s="54"/>
      <c r="G40" s="54"/>
    </row>
    <row r="41" spans="1:7" x14ac:dyDescent="0.25">
      <c r="A41" s="57"/>
      <c r="B41" s="54"/>
      <c r="C41" s="54"/>
      <c r="D41" s="54"/>
      <c r="E41" s="54"/>
      <c r="F41" s="54"/>
      <c r="G41" s="54"/>
    </row>
    <row r="42" spans="1:7" x14ac:dyDescent="0.25">
      <c r="A42" s="24" t="s">
        <v>32</v>
      </c>
      <c r="B42" s="30"/>
      <c r="C42" s="30"/>
      <c r="D42" s="30"/>
      <c r="E42" s="30"/>
      <c r="F42" s="30"/>
      <c r="G42" s="30"/>
    </row>
    <row r="43" spans="1:7" x14ac:dyDescent="0.25">
      <c r="A43" s="24" t="s">
        <v>33</v>
      </c>
      <c r="B43" s="30"/>
      <c r="C43" s="30"/>
      <c r="D43" s="30"/>
      <c r="E43" s="30"/>
      <c r="F43" s="30"/>
      <c r="G43" s="30"/>
    </row>
    <row r="44" spans="1:7" x14ac:dyDescent="0.25">
      <c r="A44" s="24" t="s">
        <v>34</v>
      </c>
      <c r="B44" s="30">
        <v>3511062.32</v>
      </c>
      <c r="C44" s="30">
        <v>3351578.9</v>
      </c>
      <c r="D44" s="39" t="s">
        <v>47</v>
      </c>
      <c r="E44" s="39" t="s">
        <v>47</v>
      </c>
      <c r="F44" s="30">
        <v>27650</v>
      </c>
      <c r="G44" s="30">
        <f>F44+C44+B44</f>
        <v>6890291.2199999997</v>
      </c>
    </row>
    <row r="45" spans="1:7" x14ac:dyDescent="0.25">
      <c r="A45" s="24" t="s">
        <v>35</v>
      </c>
      <c r="B45" s="30">
        <v>3618849.68</v>
      </c>
      <c r="C45" s="30">
        <v>14697771.5</v>
      </c>
      <c r="D45" s="30"/>
      <c r="E45" s="30">
        <v>400000</v>
      </c>
      <c r="F45" s="30">
        <v>20556232.949999999</v>
      </c>
      <c r="G45" s="30">
        <f>F45+E45+C45+B45</f>
        <v>39272854.130000003</v>
      </c>
    </row>
    <row r="46" spans="1:7" x14ac:dyDescent="0.25">
      <c r="A46" s="13"/>
      <c r="B46" s="13"/>
      <c r="C46" s="13"/>
      <c r="D46" s="13"/>
      <c r="E46" s="13"/>
      <c r="F46" s="13"/>
      <c r="G46" s="13"/>
    </row>
    <row r="47" spans="1:7" ht="14.45" customHeight="1" x14ac:dyDescent="0.25">
      <c r="A47" s="55" t="s">
        <v>36</v>
      </c>
      <c r="B47" s="55"/>
      <c r="C47" s="55"/>
      <c r="D47" s="55"/>
      <c r="E47" s="55"/>
      <c r="F47" s="55"/>
      <c r="G47" s="55"/>
    </row>
    <row r="48" spans="1:7" ht="14.45" customHeight="1" x14ac:dyDescent="0.25">
      <c r="A48" s="29"/>
      <c r="B48" s="29"/>
      <c r="C48" s="29"/>
      <c r="D48" s="29"/>
      <c r="E48" s="29"/>
      <c r="F48" s="29"/>
      <c r="G48" s="29"/>
    </row>
    <row r="49" spans="1:7" ht="14.45" customHeight="1" x14ac:dyDescent="0.25">
      <c r="A49" s="43"/>
      <c r="B49" s="43"/>
      <c r="C49" s="43"/>
      <c r="D49" s="43"/>
      <c r="E49" s="43"/>
      <c r="F49" s="43"/>
      <c r="G49" s="43"/>
    </row>
    <row r="50" spans="1:7" x14ac:dyDescent="0.25">
      <c r="C50" s="25"/>
      <c r="D50" s="25"/>
      <c r="E50" s="25"/>
      <c r="F50" s="25"/>
      <c r="G50" s="25"/>
    </row>
    <row r="51" spans="1:7" x14ac:dyDescent="0.25">
      <c r="B51" s="44" t="s">
        <v>51</v>
      </c>
      <c r="C51" s="26"/>
    </row>
    <row r="52" spans="1:7" x14ac:dyDescent="0.25">
      <c r="B52" s="53" t="s">
        <v>37</v>
      </c>
      <c r="C52" s="53"/>
    </row>
  </sheetData>
  <sheetProtection formatCells="0" formatColumns="0" formatRows="0" insertColumns="0" insertRows="0" insertHyperlinks="0" deleteColumns="0" deleteRows="0" sort="0" autoFilter="0" pivotTables="0"/>
  <mergeCells count="18">
    <mergeCell ref="B52:C52"/>
    <mergeCell ref="F40:F41"/>
    <mergeCell ref="G40:G41"/>
    <mergeCell ref="A47:G47"/>
    <mergeCell ref="A40:A41"/>
    <mergeCell ref="B40:B41"/>
    <mergeCell ref="C40:C41"/>
    <mergeCell ref="D40:D41"/>
    <mergeCell ref="E40:E41"/>
    <mergeCell ref="A11:G11"/>
    <mergeCell ref="F17:F20"/>
    <mergeCell ref="G17:G20"/>
    <mergeCell ref="A17:A20"/>
    <mergeCell ref="B17:C17"/>
    <mergeCell ref="D17:D20"/>
    <mergeCell ref="E17:E20"/>
    <mergeCell ref="B18:B20"/>
    <mergeCell ref="C18:C20"/>
  </mergeCells>
  <pageMargins left="0.25" right="0.25" top="0.75" bottom="0.75" header="0.3" footer="0.3"/>
  <pageSetup paperSize="5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G16" sqref="G16"/>
    </sheetView>
  </sheetViews>
  <sheetFormatPr defaultRowHeight="15" x14ac:dyDescent="0.25"/>
  <sheetData>
    <row r="1" spans="1:1" ht="23.45" customHeight="1" x14ac:dyDescent="0.35">
      <c r="A1" s="1" t="s">
        <v>38</v>
      </c>
    </row>
    <row r="3" spans="1:1" x14ac:dyDescent="0.25">
      <c r="A3" t="s">
        <v>39</v>
      </c>
    </row>
    <row r="5" spans="1:1" x14ac:dyDescent="0.25">
      <c r="A5" t="s">
        <v>40</v>
      </c>
    </row>
    <row r="6" spans="1:1" x14ac:dyDescent="0.25">
      <c r="A6" s="2" t="s">
        <v>41</v>
      </c>
    </row>
    <row r="9" spans="1:1" x14ac:dyDescent="0.25">
      <c r="A9" t="s">
        <v>42</v>
      </c>
    </row>
    <row r="10" spans="1:1" x14ac:dyDescent="0.25">
      <c r="A10">
        <v>41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8 - LDRRMFU</vt:lpstr>
      <vt:lpstr>'Form 8 - LDRRMFU'!Print_Area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cp:lastPrinted>2024-05-10T14:14:28Z</cp:lastPrinted>
  <dcterms:created xsi:type="dcterms:W3CDTF">2015-06-05T18:17:20Z</dcterms:created>
  <dcterms:modified xsi:type="dcterms:W3CDTF">2024-05-10T14:17:56Z</dcterms:modified>
  <cp:category/>
</cp:coreProperties>
</file>